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иаграмма Ган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DD.MM"/>
  </numFmts>
  <fonts count="6">
    <font>
      <name val="Calibri"/>
      <family val="2"/>
      <color theme="1"/>
      <sz val="11"/>
      <scheme val="minor"/>
    </font>
    <font>
      <b val="1"/>
      <color rgb="002D6EF0"/>
      <sz val="14"/>
    </font>
    <font>
      <i val="1"/>
      <color rgb="0064748B"/>
      <sz val="10"/>
    </font>
    <font>
      <b val="1"/>
      <sz val="10"/>
    </font>
    <font>
      <b val="1"/>
      <color rgb="00FFFFFF"/>
    </font>
    <font>
      <b val="1"/>
      <color rgb="00FFFFFF"/>
      <sz val="9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2D6EF0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66" fontId="5" fillId="3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/>
    </xf>
    <xf numFmtId="0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2D6E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9"/>
  <sheetViews>
    <sheetView workbookViewId="0">
      <pane xSplit="6" ySplit="4" topLeftCell="G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16" customWidth="1" min="3" max="3"/>
    <col width="12" customWidth="1" min="4" max="4"/>
    <col width="12" customWidth="1" min="5" max="5"/>
    <col width="9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4" customWidth="1" min="36" max="36"/>
  </cols>
  <sheetData>
    <row r="1">
      <c r="A1" s="1" t="inlineStr">
        <is>
          <t>Диаграмма Ганта — шаблон Гантика</t>
        </is>
      </c>
    </row>
    <row r="2">
      <c r="A2" s="2" t="inlineStr">
        <is>
          <t>Измените дату начала в ячейке H3 — шкала и подсветка задач пересчитаются автоматически.</t>
        </is>
      </c>
      <c r="H2" s="3" t="inlineStr">
        <is>
          <t>Дата начала проекта:</t>
        </is>
      </c>
      <c r="I2" s="4" t="n">
        <v>46027</v>
      </c>
    </row>
    <row r="4">
      <c r="A4" s="5" t="inlineStr">
        <is>
          <t>№</t>
        </is>
      </c>
      <c r="B4" s="5" t="inlineStr">
        <is>
          <t>Задача</t>
        </is>
      </c>
      <c r="C4" s="5" t="inlineStr">
        <is>
          <t>Ответственный</t>
        </is>
      </c>
      <c r="D4" s="5" t="inlineStr">
        <is>
          <t>Начало</t>
        </is>
      </c>
      <c r="E4" s="5" t="inlineStr">
        <is>
          <t>Окончание</t>
        </is>
      </c>
      <c r="F4" s="5" t="inlineStr">
        <is>
          <t>Длит., дн</t>
        </is>
      </c>
      <c r="G4" s="6">
        <f>$I$2</f>
        <v/>
      </c>
      <c r="H4" s="6">
        <f>G4+1</f>
        <v/>
      </c>
      <c r="I4" s="6">
        <f>H4+1</f>
        <v/>
      </c>
      <c r="J4" s="6">
        <f>I4+1</f>
        <v/>
      </c>
      <c r="K4" s="6">
        <f>J4+1</f>
        <v/>
      </c>
      <c r="L4" s="6">
        <f>K4+1</f>
        <v/>
      </c>
      <c r="M4" s="6">
        <f>L4+1</f>
        <v/>
      </c>
      <c r="N4" s="6">
        <f>M4+1</f>
        <v/>
      </c>
      <c r="O4" s="6">
        <f>N4+1</f>
        <v/>
      </c>
      <c r="P4" s="6">
        <f>O4+1</f>
        <v/>
      </c>
      <c r="Q4" s="6">
        <f>P4+1</f>
        <v/>
      </c>
      <c r="R4" s="6">
        <f>Q4+1</f>
        <v/>
      </c>
      <c r="S4" s="6">
        <f>R4+1</f>
        <v/>
      </c>
      <c r="T4" s="6">
        <f>S4+1</f>
        <v/>
      </c>
      <c r="U4" s="6">
        <f>T4+1</f>
        <v/>
      </c>
      <c r="V4" s="6">
        <f>U4+1</f>
        <v/>
      </c>
      <c r="W4" s="6">
        <f>V4+1</f>
        <v/>
      </c>
      <c r="X4" s="6">
        <f>W4+1</f>
        <v/>
      </c>
      <c r="Y4" s="6">
        <f>X4+1</f>
        <v/>
      </c>
      <c r="Z4" s="6">
        <f>Y4+1</f>
        <v/>
      </c>
      <c r="AA4" s="6">
        <f>Z4+1</f>
        <v/>
      </c>
      <c r="AB4" s="6">
        <f>AA4+1</f>
        <v/>
      </c>
      <c r="AC4" s="6">
        <f>AB4+1</f>
        <v/>
      </c>
      <c r="AD4" s="6">
        <f>AC4+1</f>
        <v/>
      </c>
      <c r="AE4" s="6">
        <f>AD4+1</f>
        <v/>
      </c>
      <c r="AF4" s="6">
        <f>AE4+1</f>
        <v/>
      </c>
      <c r="AG4" s="6">
        <f>AF4+1</f>
        <v/>
      </c>
      <c r="AH4" s="6">
        <f>AG4+1</f>
        <v/>
      </c>
      <c r="AI4" s="6">
        <f>AH4+1</f>
        <v/>
      </c>
      <c r="AJ4" s="6">
        <f>AI4+1</f>
        <v/>
      </c>
    </row>
    <row r="5">
      <c r="A5" s="7" t="n">
        <v>1</v>
      </c>
      <c r="B5" s="8" t="inlineStr">
        <is>
          <t>Постановка задач проекта</t>
        </is>
      </c>
      <c r="C5" s="9" t="inlineStr">
        <is>
          <t>Иванов И.</t>
        </is>
      </c>
      <c r="D5" s="10">
        <f>$I$2+0</f>
        <v/>
      </c>
      <c r="E5" s="10">
        <f>D5+F5-1</f>
        <v/>
      </c>
      <c r="F5" s="9" t="n">
        <v>3</v>
      </c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</row>
    <row r="6">
      <c r="A6" s="7" t="n">
        <v>2</v>
      </c>
      <c r="B6" s="8" t="inlineStr">
        <is>
          <t>Сбор требований</t>
        </is>
      </c>
      <c r="C6" s="9" t="inlineStr">
        <is>
          <t>Иванов И.</t>
        </is>
      </c>
      <c r="D6" s="10">
        <f>$I$2+2</f>
        <v/>
      </c>
      <c r="E6" s="10">
        <f>D6+F6-1</f>
        <v/>
      </c>
      <c r="F6" s="9" t="n">
        <v>5</v>
      </c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</row>
    <row r="7">
      <c r="A7" s="7" t="n">
        <v>3</v>
      </c>
      <c r="B7" s="8" t="inlineStr">
        <is>
          <t>Разработка концепции</t>
        </is>
      </c>
      <c r="C7" s="9" t="inlineStr">
        <is>
          <t>Петрова А.</t>
        </is>
      </c>
      <c r="D7" s="10">
        <f>$I$2+5</f>
        <v/>
      </c>
      <c r="E7" s="10">
        <f>D7+F7-1</f>
        <v/>
      </c>
      <c r="F7" s="9" t="n">
        <v>8</v>
      </c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</row>
    <row r="8">
      <c r="A8" s="7" t="n">
        <v>4</v>
      </c>
      <c r="B8" s="8" t="inlineStr">
        <is>
          <t>Согласование с заказчиком</t>
        </is>
      </c>
      <c r="C8" s="9" t="inlineStr">
        <is>
          <t>Петрова А.</t>
        </is>
      </c>
      <c r="D8" s="10">
        <f>$I$2+8</f>
        <v/>
      </c>
      <c r="E8" s="10">
        <f>D8+F8-1</f>
        <v/>
      </c>
      <c r="F8" s="9" t="n">
        <v>2</v>
      </c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9" t="n"/>
      <c r="AI8" s="9" t="n"/>
      <c r="AJ8" s="9" t="n"/>
    </row>
    <row r="9">
      <c r="A9" s="7" t="n">
        <v>5</v>
      </c>
      <c r="B9" s="8" t="inlineStr">
        <is>
          <t>Дизайн</t>
        </is>
      </c>
      <c r="C9" s="9" t="inlineStr">
        <is>
          <t>Сидоров К.</t>
        </is>
      </c>
      <c r="D9" s="10">
        <f>$I$2+10</f>
        <v/>
      </c>
      <c r="E9" s="10">
        <f>D9+F9-1</f>
        <v/>
      </c>
      <c r="F9" s="9" t="n">
        <v>7</v>
      </c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9" t="n"/>
      <c r="AJ9" s="9" t="n"/>
    </row>
    <row r="10">
      <c r="A10" s="7" t="n">
        <v>6</v>
      </c>
      <c r="B10" s="8" t="inlineStr">
        <is>
          <t>Разработка</t>
        </is>
      </c>
      <c r="C10" s="9" t="inlineStr">
        <is>
          <t>Смирнов Д.</t>
        </is>
      </c>
      <c r="D10" s="10">
        <f>$I$2+15</f>
        <v/>
      </c>
      <c r="E10" s="10">
        <f>D10+F10-1</f>
        <v/>
      </c>
      <c r="F10" s="9" t="n">
        <v>10</v>
      </c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9" t="n"/>
      <c r="AI10" s="9" t="n"/>
      <c r="AJ10" s="9" t="n"/>
    </row>
    <row r="11">
      <c r="A11" s="7" t="n">
        <v>7</v>
      </c>
      <c r="B11" s="8" t="inlineStr">
        <is>
          <t>Тестирование</t>
        </is>
      </c>
      <c r="C11" s="9" t="inlineStr">
        <is>
          <t>Кузнецова Е.</t>
        </is>
      </c>
      <c r="D11" s="10">
        <f>$I$2+22</f>
        <v/>
      </c>
      <c r="E11" s="10">
        <f>D11+F11-1</f>
        <v/>
      </c>
      <c r="F11" s="9" t="n">
        <v>5</v>
      </c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9" t="n"/>
      <c r="AI11" s="9" t="n"/>
      <c r="AJ11" s="9" t="n"/>
    </row>
    <row r="12">
      <c r="A12" s="7" t="n">
        <v>8</v>
      </c>
      <c r="B12" s="8" t="inlineStr">
        <is>
          <t>Исправление ошибок</t>
        </is>
      </c>
      <c r="C12" s="9" t="inlineStr">
        <is>
          <t>Смирнов Д.</t>
        </is>
      </c>
      <c r="D12" s="10">
        <f>$I$2+25</f>
        <v/>
      </c>
      <c r="E12" s="10">
        <f>D12+F12-1</f>
        <v/>
      </c>
      <c r="F12" s="9" t="n">
        <v>4</v>
      </c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9" t="n"/>
      <c r="AJ12" s="9" t="n"/>
    </row>
    <row r="13">
      <c r="A13" s="7" t="n">
        <v>9</v>
      </c>
      <c r="B13" s="8" t="inlineStr">
        <is>
          <t>Подготовка релиза</t>
        </is>
      </c>
      <c r="C13" s="9" t="inlineStr">
        <is>
          <t>Иванов И.</t>
        </is>
      </c>
      <c r="D13" s="10">
        <f>$I$2+27</f>
        <v/>
      </c>
      <c r="E13" s="10">
        <f>D13+F13-1</f>
        <v/>
      </c>
      <c r="F13" s="9" t="n">
        <v>2</v>
      </c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 t="n"/>
      <c r="AJ13" s="9" t="n"/>
    </row>
    <row r="14">
      <c r="A14" s="7" t="n">
        <v>10</v>
      </c>
      <c r="B14" s="8" t="inlineStr">
        <is>
          <t>Запуск</t>
        </is>
      </c>
      <c r="C14" s="9" t="inlineStr">
        <is>
          <t>Иванов И.</t>
        </is>
      </c>
      <c r="D14" s="10">
        <f>$I$2+29</f>
        <v/>
      </c>
      <c r="E14" s="10">
        <f>D14+F14-1</f>
        <v/>
      </c>
      <c r="F14" s="9" t="n">
        <v>1</v>
      </c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9" t="n"/>
      <c r="AJ14" s="9" t="n"/>
    </row>
    <row r="15">
      <c r="A15" s="7" t="n">
        <v>11</v>
      </c>
      <c r="B15" s="8" t="inlineStr"/>
      <c r="C15" s="9" t="inlineStr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 t="n"/>
      <c r="AI15" s="9" t="n"/>
      <c r="AJ15" s="9" t="n"/>
    </row>
    <row r="16">
      <c r="A16" s="7" t="n">
        <v>12</v>
      </c>
      <c r="B16" s="8" t="inlineStr"/>
      <c r="C16" s="9" t="inlineStr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 t="n"/>
      <c r="AI16" s="9" t="n"/>
      <c r="AJ16" s="9" t="n"/>
    </row>
    <row r="19">
      <c r="A19" s="2" t="inlineStr">
        <is>
          <t>Нужны совместная работа, автопересчёт сроков и критический путь? Попробуйте Гантику бесплатно: https://gantika.ru</t>
        </is>
      </c>
    </row>
  </sheetData>
  <mergeCells count="3">
    <mergeCell ref="A2:F2"/>
    <mergeCell ref="A19:H19"/>
    <mergeCell ref="A1:F1"/>
  </mergeCells>
  <conditionalFormatting sqref="G5:AJ16">
    <cfRule type="expression" priority="1" dxfId="0">
      <formula>AND($B5&lt;&gt;"",G$4&gt;=$D5,G$4&lt;=$E5)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2026-09-26T23:16:39Z</dcterms:created>
  <dcterms:modified xsi:type="dcterms:W3CDTF">2026-09-26T23:16:39Z</dcterms:modified>
</cp:coreProperties>
</file>